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SEKTORAL PER OPD KAB BELU\Dinas Pertanian dan ketahanan Pangan\"/>
    </mc:Choice>
  </mc:AlternateContent>
  <xr:revisionPtr revIDLastSave="0" documentId="13_ncr:1_{7FAE9562-8A7F-402D-B45D-82A7653DBD1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angan" sheetId="1" r:id="rId1"/>
  </sheets>
  <definedNames>
    <definedName name="_xlnm.Print_Area" localSheetId="0">Pangan!$A$2:$V$27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8" i="1" l="1"/>
  <c r="E18" i="1"/>
  <c r="H18" i="1"/>
  <c r="K18" i="1"/>
  <c r="N18" i="1"/>
  <c r="V7" i="1"/>
  <c r="V8" i="1"/>
  <c r="V9" i="1"/>
  <c r="V10" i="1"/>
  <c r="V11" i="1"/>
  <c r="V12" i="1"/>
  <c r="V13" i="1"/>
  <c r="V14" i="1"/>
  <c r="V15" i="1"/>
  <c r="V16" i="1"/>
  <c r="V17" i="1"/>
  <c r="V6" i="1"/>
  <c r="U8" i="1"/>
  <c r="U9" i="1"/>
  <c r="U10" i="1"/>
  <c r="U11" i="1"/>
  <c r="U12" i="1"/>
  <c r="U13" i="1"/>
  <c r="U14" i="1"/>
  <c r="U15" i="1"/>
  <c r="U16" i="1"/>
  <c r="U17" i="1"/>
  <c r="U7" i="1"/>
  <c r="U6" i="1"/>
  <c r="U18" i="1" l="1"/>
</calcChain>
</file>

<file path=xl/sharedStrings.xml><?xml version="1.0" encoding="utf-8"?>
<sst xmlns="http://schemas.openxmlformats.org/spreadsheetml/2006/main" count="68" uniqueCount="35">
  <si>
    <t>No</t>
  </si>
  <si>
    <t>Kecamatan</t>
  </si>
  <si>
    <t>PADI</t>
  </si>
  <si>
    <t>JAGUNG</t>
  </si>
  <si>
    <t>UBI KAYU</t>
  </si>
  <si>
    <t>UBI JALAR</t>
  </si>
  <si>
    <t>KACANG TANAH</t>
  </si>
  <si>
    <t>KACANG HIJAU</t>
  </si>
  <si>
    <t>Provitas</t>
  </si>
  <si>
    <t>Produksi</t>
  </si>
  <si>
    <t>(Ha)</t>
  </si>
  <si>
    <t xml:space="preserve">    (Ku/Ha)</t>
  </si>
  <si>
    <t>(Ton)</t>
  </si>
  <si>
    <t>(Ku/Ha)</t>
  </si>
  <si>
    <t>Raimanuk</t>
  </si>
  <si>
    <t>Tasifeto Barat</t>
  </si>
  <si>
    <t>Kakuluk Mesak</t>
  </si>
  <si>
    <t>Nanaet Duabesi</t>
  </si>
  <si>
    <t>Kota Atambua</t>
  </si>
  <si>
    <t>Atambua Barat</t>
  </si>
  <si>
    <t>Atambua Selatan</t>
  </si>
  <si>
    <t>Tasifeto Timur</t>
  </si>
  <si>
    <t>Raihat</t>
  </si>
  <si>
    <t>Lasiolat</t>
  </si>
  <si>
    <t>Lamaknen</t>
  </si>
  <si>
    <t>JUMLAH</t>
  </si>
  <si>
    <t>TOTAL</t>
  </si>
  <si>
    <t>Luas Panen</t>
  </si>
  <si>
    <t>Lamaknen
Selatan</t>
  </si>
  <si>
    <t>Sumber: Dinas Pertanian dan Ketahanan Pangan Kab. Belu</t>
  </si>
  <si>
    <t>Atambua, 05 Februari 2025</t>
  </si>
  <si>
    <t>Kepala Dinas Pertanian</t>
  </si>
  <si>
    <t>dan Ketahanan Pangan Kabupaten Belu,</t>
  </si>
  <si>
    <t>Robertus Y. Mali, SP</t>
  </si>
  <si>
    <t>NIP. 197106252000121002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</si>
</sst>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/>
    <xf numFmtId="0" fontId="3" fillId="0" borderId="1" xfId="0" applyFont="1" applyBorder="1"/>
    <xf numFmtId="4" fontId="3" fillId="0" borderId="1" xfId="0" applyNumberFormat="1" applyFont="1" applyBorder="1"/>
    <xf numFmtId="3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3" fontId="6" fillId="0" borderId="1" xfId="0" applyNumberFormat="1" applyFont="1" applyBorder="1"/>
    <xf numFmtId="4" fontId="3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/>
    <xf numFmtId="3" fontId="1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4" fontId="6" fillId="0" borderId="1" xfId="0" applyNumberFormat="1" applyFont="1" applyBorder="1"/>
    <xf numFmtId="3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27"/>
  <sheetViews>
    <sheetView tabSelected="1" view="pageBreakPreview" zoomScale="91" zoomScaleNormal="91" zoomScaleSheetLayoutView="91" workbookViewId="0">
      <selection activeCell="A19" sqref="A19:V19"/>
    </sheetView>
  </sheetViews>
  <sheetFormatPr defaultColWidth="9.1796875" defaultRowHeight="13" x14ac:dyDescent="0.3"/>
  <cols>
    <col min="1" max="1" width="4.453125" style="1" customWidth="1"/>
    <col min="2" max="2" width="15.1796875" style="2" customWidth="1"/>
    <col min="3" max="3" width="6.7265625" style="20" customWidth="1"/>
    <col min="4" max="8" width="9.1796875" style="2"/>
    <col min="9" max="9" width="6.81640625" style="2" customWidth="1"/>
    <col min="10" max="11" width="9.1796875" style="2"/>
    <col min="12" max="12" width="7" style="2" customWidth="1"/>
    <col min="13" max="13" width="9.1796875" style="2"/>
    <col min="14" max="14" width="8.81640625" style="2" customWidth="1"/>
    <col min="15" max="15" width="6.7265625" style="2" customWidth="1"/>
    <col min="16" max="16" width="8.453125" style="2" customWidth="1"/>
    <col min="17" max="17" width="8.54296875" style="2" customWidth="1"/>
    <col min="18" max="18" width="7.54296875" style="2" customWidth="1"/>
    <col min="19" max="19" width="9.1796875" style="2"/>
    <col min="20" max="20" width="8.54296875" style="2" customWidth="1"/>
    <col min="21" max="21" width="9.54296875" style="2" customWidth="1"/>
    <col min="22" max="22" width="13" style="2" customWidth="1"/>
    <col min="23" max="23" width="10.26953125" style="2" customWidth="1"/>
    <col min="24" max="16384" width="9.1796875" style="2"/>
  </cols>
  <sheetData>
    <row r="2" spans="1:23" x14ac:dyDescent="0.3">
      <c r="A2" s="25" t="s">
        <v>0</v>
      </c>
      <c r="B2" s="25" t="s">
        <v>1</v>
      </c>
      <c r="C2" s="24" t="s">
        <v>2</v>
      </c>
      <c r="D2" s="24"/>
      <c r="E2" s="24"/>
      <c r="F2" s="24" t="s">
        <v>3</v>
      </c>
      <c r="G2" s="24"/>
      <c r="H2" s="24"/>
      <c r="I2" s="24" t="s">
        <v>4</v>
      </c>
      <c r="J2" s="24"/>
      <c r="K2" s="24"/>
      <c r="L2" s="24" t="s">
        <v>5</v>
      </c>
      <c r="M2" s="24"/>
      <c r="N2" s="24"/>
      <c r="O2" s="24" t="s">
        <v>6</v>
      </c>
      <c r="P2" s="24"/>
      <c r="Q2" s="24"/>
      <c r="R2" s="24" t="s">
        <v>7</v>
      </c>
      <c r="S2" s="24"/>
      <c r="T2" s="24"/>
      <c r="U2" s="28" t="s">
        <v>26</v>
      </c>
      <c r="V2" s="29"/>
      <c r="W2" s="18"/>
    </row>
    <row r="3" spans="1:23" x14ac:dyDescent="0.3">
      <c r="A3" s="25"/>
      <c r="B3" s="25"/>
      <c r="C3" s="30" t="s">
        <v>27</v>
      </c>
      <c r="D3" s="24" t="s">
        <v>8</v>
      </c>
      <c r="E3" s="24" t="s">
        <v>9</v>
      </c>
      <c r="F3" s="26" t="s">
        <v>27</v>
      </c>
      <c r="G3" s="24" t="s">
        <v>8</v>
      </c>
      <c r="H3" s="24" t="s">
        <v>9</v>
      </c>
      <c r="I3" s="26" t="s">
        <v>27</v>
      </c>
      <c r="J3" s="24" t="s">
        <v>8</v>
      </c>
      <c r="K3" s="24" t="s">
        <v>9</v>
      </c>
      <c r="L3" s="26" t="s">
        <v>27</v>
      </c>
      <c r="M3" s="24" t="s">
        <v>8</v>
      </c>
      <c r="N3" s="24" t="s">
        <v>9</v>
      </c>
      <c r="O3" s="26" t="s">
        <v>27</v>
      </c>
      <c r="P3" s="32" t="s">
        <v>8</v>
      </c>
      <c r="Q3" s="24" t="s">
        <v>9</v>
      </c>
      <c r="R3" s="26" t="s">
        <v>27</v>
      </c>
      <c r="S3" s="32" t="s">
        <v>8</v>
      </c>
      <c r="T3" s="24" t="s">
        <v>9</v>
      </c>
      <c r="U3" s="26" t="s">
        <v>27</v>
      </c>
      <c r="V3" s="26" t="s">
        <v>9</v>
      </c>
    </row>
    <row r="4" spans="1:23" ht="15" customHeight="1" x14ac:dyDescent="0.3">
      <c r="A4" s="25"/>
      <c r="B4" s="25"/>
      <c r="C4" s="31"/>
      <c r="D4" s="24"/>
      <c r="E4" s="24"/>
      <c r="F4" s="26"/>
      <c r="G4" s="24"/>
      <c r="H4" s="24"/>
      <c r="I4" s="26"/>
      <c r="J4" s="24"/>
      <c r="K4" s="24"/>
      <c r="L4" s="26"/>
      <c r="M4" s="24"/>
      <c r="N4" s="24"/>
      <c r="O4" s="26"/>
      <c r="P4" s="32"/>
      <c r="Q4" s="24"/>
      <c r="R4" s="26"/>
      <c r="S4" s="32"/>
      <c r="T4" s="24"/>
      <c r="U4" s="26"/>
      <c r="V4" s="26"/>
    </row>
    <row r="5" spans="1:23" s="1" customFormat="1" x14ac:dyDescent="0.3">
      <c r="A5" s="25"/>
      <c r="B5" s="25"/>
      <c r="C5" s="7" t="s">
        <v>10</v>
      </c>
      <c r="D5" s="7" t="s">
        <v>11</v>
      </c>
      <c r="E5" s="7" t="s">
        <v>12</v>
      </c>
      <c r="F5" s="7" t="s">
        <v>10</v>
      </c>
      <c r="G5" s="7" t="s">
        <v>13</v>
      </c>
      <c r="H5" s="7" t="s">
        <v>12</v>
      </c>
      <c r="I5" s="7" t="s">
        <v>10</v>
      </c>
      <c r="J5" s="7" t="s">
        <v>13</v>
      </c>
      <c r="K5" s="7" t="s">
        <v>12</v>
      </c>
      <c r="L5" s="7" t="s">
        <v>10</v>
      </c>
      <c r="M5" s="7" t="s">
        <v>13</v>
      </c>
      <c r="N5" s="7" t="s">
        <v>12</v>
      </c>
      <c r="O5" s="7" t="s">
        <v>10</v>
      </c>
      <c r="P5" s="7" t="s">
        <v>13</v>
      </c>
      <c r="Q5" s="7" t="s">
        <v>12</v>
      </c>
      <c r="R5" s="7" t="s">
        <v>10</v>
      </c>
      <c r="S5" s="7" t="s">
        <v>13</v>
      </c>
      <c r="T5" s="7" t="s">
        <v>12</v>
      </c>
      <c r="U5" s="7" t="s">
        <v>10</v>
      </c>
      <c r="V5" s="7" t="s">
        <v>12</v>
      </c>
    </row>
    <row r="6" spans="1:23" x14ac:dyDescent="0.3">
      <c r="A6" s="17">
        <v>1</v>
      </c>
      <c r="B6" s="5" t="s">
        <v>14</v>
      </c>
      <c r="C6" s="6">
        <v>664</v>
      </c>
      <c r="D6" s="7">
        <v>40.67</v>
      </c>
      <c r="E6" s="8">
        <v>2700.49</v>
      </c>
      <c r="F6" s="9">
        <v>2305</v>
      </c>
      <c r="G6" s="4">
        <v>36.56</v>
      </c>
      <c r="H6" s="8">
        <v>8427.08</v>
      </c>
      <c r="I6" s="6">
        <v>240</v>
      </c>
      <c r="J6" s="4">
        <v>36.619999999999997</v>
      </c>
      <c r="K6" s="6">
        <v>878.88</v>
      </c>
      <c r="L6" s="7">
        <v>6</v>
      </c>
      <c r="M6" s="4">
        <v>20.48</v>
      </c>
      <c r="N6" s="7">
        <v>12.29</v>
      </c>
      <c r="O6" s="7">
        <v>15</v>
      </c>
      <c r="P6" s="7">
        <v>13.54</v>
      </c>
      <c r="Q6" s="7">
        <v>20.309999999999999</v>
      </c>
      <c r="R6" s="7">
        <v>4</v>
      </c>
      <c r="S6" s="7">
        <v>8.52</v>
      </c>
      <c r="T6" s="7">
        <v>3.41</v>
      </c>
      <c r="U6" s="10">
        <f>C6+F6+I6+L6+O6+R6</f>
        <v>3234</v>
      </c>
      <c r="V6" s="12">
        <f>E6+H6+K6+N6+Q6+T6</f>
        <v>12042.46</v>
      </c>
    </row>
    <row r="7" spans="1:23" x14ac:dyDescent="0.3">
      <c r="A7" s="17">
        <v>2</v>
      </c>
      <c r="B7" s="5" t="s">
        <v>15</v>
      </c>
      <c r="C7" s="6">
        <v>503</v>
      </c>
      <c r="D7" s="7">
        <v>40.03</v>
      </c>
      <c r="E7" s="8">
        <v>2013.51</v>
      </c>
      <c r="F7" s="6">
        <v>972</v>
      </c>
      <c r="G7" s="4">
        <v>35.409999999999997</v>
      </c>
      <c r="H7" s="8">
        <v>3441.85</v>
      </c>
      <c r="I7" s="6">
        <v>250</v>
      </c>
      <c r="J7" s="4">
        <v>37.57</v>
      </c>
      <c r="K7" s="6">
        <v>939.25</v>
      </c>
      <c r="L7" s="7">
        <v>7</v>
      </c>
      <c r="M7" s="4">
        <v>20.41</v>
      </c>
      <c r="N7" s="7">
        <v>14.29</v>
      </c>
      <c r="O7" s="7">
        <v>10</v>
      </c>
      <c r="P7" s="7">
        <v>14.41</v>
      </c>
      <c r="Q7" s="7">
        <v>14.41</v>
      </c>
      <c r="R7" s="7">
        <v>10</v>
      </c>
      <c r="S7" s="7">
        <v>8.36</v>
      </c>
      <c r="T7" s="7">
        <v>8.36</v>
      </c>
      <c r="U7" s="10">
        <f t="shared" ref="U7:U17" si="0">C7+F7+I7+L7+O7+R7</f>
        <v>1752</v>
      </c>
      <c r="V7" s="12">
        <f t="shared" ref="V7:V17" si="1">E7+H7+K7+N7+Q7+T7</f>
        <v>6431.6699999999992</v>
      </c>
    </row>
    <row r="8" spans="1:23" x14ac:dyDescent="0.3">
      <c r="A8" s="17">
        <v>3</v>
      </c>
      <c r="B8" s="5" t="s">
        <v>16</v>
      </c>
      <c r="C8" s="6">
        <v>271</v>
      </c>
      <c r="D8" s="7">
        <v>38.270000000000003</v>
      </c>
      <c r="E8" s="8">
        <v>1037.1199999999999</v>
      </c>
      <c r="F8" s="6">
        <v>422</v>
      </c>
      <c r="G8" s="4">
        <v>36.200000000000003</v>
      </c>
      <c r="H8" s="8">
        <v>1527.64</v>
      </c>
      <c r="I8" s="6">
        <v>130</v>
      </c>
      <c r="J8" s="4">
        <v>44.35</v>
      </c>
      <c r="K8" s="6">
        <v>576.54999999999995</v>
      </c>
      <c r="L8" s="7">
        <v>1</v>
      </c>
      <c r="M8" s="4">
        <v>17.55</v>
      </c>
      <c r="N8" s="7">
        <v>1.76</v>
      </c>
      <c r="O8" s="7">
        <v>37</v>
      </c>
      <c r="P8" s="7">
        <v>13.56</v>
      </c>
      <c r="Q8" s="7">
        <v>50.17</v>
      </c>
      <c r="R8" s="7">
        <v>4</v>
      </c>
      <c r="S8" s="7">
        <v>7.12</v>
      </c>
      <c r="T8" s="7">
        <v>2.85</v>
      </c>
      <c r="U8" s="10">
        <f>C8+F8+I8+L8+O8+R8</f>
        <v>865</v>
      </c>
      <c r="V8" s="12">
        <f t="shared" si="1"/>
        <v>3196.0900000000006</v>
      </c>
    </row>
    <row r="9" spans="1:23" x14ac:dyDescent="0.3">
      <c r="A9" s="17">
        <v>4</v>
      </c>
      <c r="B9" s="5" t="s">
        <v>17</v>
      </c>
      <c r="C9" s="6">
        <v>48</v>
      </c>
      <c r="D9" s="7">
        <v>35.130000000000003</v>
      </c>
      <c r="E9" s="6">
        <v>168.62</v>
      </c>
      <c r="F9" s="6">
        <v>800</v>
      </c>
      <c r="G9" s="4">
        <v>30.5</v>
      </c>
      <c r="H9" s="8">
        <v>2440</v>
      </c>
      <c r="I9" s="6">
        <v>325</v>
      </c>
      <c r="J9" s="4">
        <v>34.380000000000003</v>
      </c>
      <c r="K9" s="8">
        <v>1117.3</v>
      </c>
      <c r="L9" s="7">
        <v>5</v>
      </c>
      <c r="M9" s="4">
        <v>16.39</v>
      </c>
      <c r="N9" s="7">
        <v>8.1999999999999993</v>
      </c>
      <c r="O9" s="7">
        <v>35</v>
      </c>
      <c r="P9" s="7">
        <v>12.2</v>
      </c>
      <c r="Q9" s="7">
        <v>42.7</v>
      </c>
      <c r="R9" s="7">
        <v>11</v>
      </c>
      <c r="S9" s="7">
        <v>7.31</v>
      </c>
      <c r="T9" s="7">
        <v>8.0399999999999991</v>
      </c>
      <c r="U9" s="10">
        <f t="shared" si="0"/>
        <v>1224</v>
      </c>
      <c r="V9" s="12">
        <f t="shared" si="1"/>
        <v>3784.8599999999997</v>
      </c>
    </row>
    <row r="10" spans="1:23" x14ac:dyDescent="0.3">
      <c r="A10" s="17">
        <v>5</v>
      </c>
      <c r="B10" s="5" t="s">
        <v>18</v>
      </c>
      <c r="C10" s="6">
        <v>98</v>
      </c>
      <c r="D10" s="7">
        <v>39.32</v>
      </c>
      <c r="E10" s="6">
        <v>385.34</v>
      </c>
      <c r="F10" s="6">
        <v>172</v>
      </c>
      <c r="G10" s="4">
        <v>36.700000000000003</v>
      </c>
      <c r="H10" s="6">
        <v>631.24</v>
      </c>
      <c r="I10" s="6">
        <v>25</v>
      </c>
      <c r="J10" s="4">
        <v>39.54</v>
      </c>
      <c r="K10" s="6">
        <v>98.85</v>
      </c>
      <c r="L10" s="7">
        <v>1</v>
      </c>
      <c r="M10" s="4">
        <v>18.28</v>
      </c>
      <c r="N10" s="7">
        <v>1.83</v>
      </c>
      <c r="O10" s="7">
        <v>1</v>
      </c>
      <c r="P10" s="7">
        <v>13.33</v>
      </c>
      <c r="Q10" s="7">
        <v>1.33</v>
      </c>
      <c r="R10" s="7">
        <v>0</v>
      </c>
      <c r="S10" s="7">
        <v>0</v>
      </c>
      <c r="T10" s="7">
        <v>0</v>
      </c>
      <c r="U10" s="10">
        <f t="shared" si="0"/>
        <v>297</v>
      </c>
      <c r="V10" s="12">
        <f t="shared" si="1"/>
        <v>1118.5899999999997</v>
      </c>
    </row>
    <row r="11" spans="1:23" x14ac:dyDescent="0.3">
      <c r="A11" s="17">
        <v>6</v>
      </c>
      <c r="B11" s="5" t="s">
        <v>19</v>
      </c>
      <c r="C11" s="6">
        <v>13</v>
      </c>
      <c r="D11" s="7">
        <v>38.840000000000003</v>
      </c>
      <c r="E11" s="6">
        <v>50.49</v>
      </c>
      <c r="F11" s="6">
        <v>15</v>
      </c>
      <c r="G11" s="4">
        <v>39.159999999999997</v>
      </c>
      <c r="H11" s="6">
        <v>58.74</v>
      </c>
      <c r="I11" s="6">
        <v>2</v>
      </c>
      <c r="J11" s="4">
        <v>37.29</v>
      </c>
      <c r="K11" s="6">
        <v>7.46</v>
      </c>
      <c r="L11" s="7">
        <v>0</v>
      </c>
      <c r="M11" s="4">
        <v>0</v>
      </c>
      <c r="N11" s="7">
        <v>0</v>
      </c>
      <c r="O11" s="7">
        <v>4</v>
      </c>
      <c r="P11" s="7">
        <v>13.28</v>
      </c>
      <c r="Q11" s="7">
        <v>5.31</v>
      </c>
      <c r="R11" s="7">
        <v>2</v>
      </c>
      <c r="S11" s="7">
        <v>8.3699999999999992</v>
      </c>
      <c r="T11" s="7">
        <v>1.67</v>
      </c>
      <c r="U11" s="10">
        <f t="shared" si="0"/>
        <v>36</v>
      </c>
      <c r="V11" s="12">
        <f t="shared" si="1"/>
        <v>123.67</v>
      </c>
    </row>
    <row r="12" spans="1:23" x14ac:dyDescent="0.3">
      <c r="A12" s="17">
        <v>7</v>
      </c>
      <c r="B12" s="5" t="s">
        <v>20</v>
      </c>
      <c r="C12" s="6">
        <v>16</v>
      </c>
      <c r="D12" s="7">
        <v>38.28</v>
      </c>
      <c r="E12" s="6">
        <v>61.25</v>
      </c>
      <c r="F12" s="6">
        <v>25</v>
      </c>
      <c r="G12" s="4">
        <v>36.25</v>
      </c>
      <c r="H12" s="6">
        <v>90.63</v>
      </c>
      <c r="I12" s="6">
        <v>25</v>
      </c>
      <c r="J12" s="4">
        <v>38.19</v>
      </c>
      <c r="K12" s="6">
        <v>95.48</v>
      </c>
      <c r="L12" s="7">
        <v>0</v>
      </c>
      <c r="M12" s="4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10">
        <f t="shared" si="0"/>
        <v>66</v>
      </c>
      <c r="V12" s="12">
        <f t="shared" si="1"/>
        <v>247.36</v>
      </c>
    </row>
    <row r="13" spans="1:23" x14ac:dyDescent="0.3">
      <c r="A13" s="17">
        <v>8</v>
      </c>
      <c r="B13" s="5" t="s">
        <v>21</v>
      </c>
      <c r="C13" s="9">
        <v>1616</v>
      </c>
      <c r="D13" s="7">
        <v>41.15</v>
      </c>
      <c r="E13" s="8">
        <v>6649.84</v>
      </c>
      <c r="F13" s="9">
        <v>1263</v>
      </c>
      <c r="G13" s="4">
        <v>38.69</v>
      </c>
      <c r="H13" s="8">
        <v>4886.55</v>
      </c>
      <c r="I13" s="6">
        <v>275</v>
      </c>
      <c r="J13" s="4">
        <v>38.56</v>
      </c>
      <c r="K13" s="8">
        <v>1060.4000000000001</v>
      </c>
      <c r="L13" s="7">
        <v>6</v>
      </c>
      <c r="M13" s="4">
        <v>20.49</v>
      </c>
      <c r="N13" s="7">
        <v>12.29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10">
        <f t="shared" si="0"/>
        <v>3160</v>
      </c>
      <c r="V13" s="12">
        <f t="shared" si="1"/>
        <v>12609.08</v>
      </c>
    </row>
    <row r="14" spans="1:23" x14ac:dyDescent="0.3">
      <c r="A14" s="17">
        <v>9</v>
      </c>
      <c r="B14" s="5" t="s">
        <v>22</v>
      </c>
      <c r="C14" s="6">
        <v>981</v>
      </c>
      <c r="D14" s="7">
        <v>42.2</v>
      </c>
      <c r="E14" s="8">
        <v>4159.4399999999996</v>
      </c>
      <c r="F14" s="9">
        <v>1140</v>
      </c>
      <c r="G14" s="4">
        <v>37.6</v>
      </c>
      <c r="H14" s="8">
        <v>4286.3999999999996</v>
      </c>
      <c r="I14" s="6">
        <v>125</v>
      </c>
      <c r="J14" s="4">
        <v>38.71</v>
      </c>
      <c r="K14" s="6">
        <v>483.88</v>
      </c>
      <c r="L14" s="7">
        <v>25</v>
      </c>
      <c r="M14" s="4">
        <v>20.350000000000001</v>
      </c>
      <c r="N14" s="7">
        <v>50.88</v>
      </c>
      <c r="O14" s="7">
        <v>15</v>
      </c>
      <c r="P14" s="7">
        <v>21.54</v>
      </c>
      <c r="Q14" s="7">
        <v>21.54</v>
      </c>
      <c r="R14" s="7">
        <v>0</v>
      </c>
      <c r="S14" s="7">
        <v>0</v>
      </c>
      <c r="T14" s="7">
        <v>0</v>
      </c>
      <c r="U14" s="10">
        <f t="shared" si="0"/>
        <v>2286</v>
      </c>
      <c r="V14" s="12">
        <f t="shared" si="1"/>
        <v>9002.14</v>
      </c>
    </row>
    <row r="15" spans="1:23" ht="14.25" customHeight="1" x14ac:dyDescent="0.3">
      <c r="A15" s="17">
        <v>10</v>
      </c>
      <c r="B15" s="5" t="s">
        <v>23</v>
      </c>
      <c r="C15" s="6">
        <v>114</v>
      </c>
      <c r="D15" s="7">
        <v>37.57</v>
      </c>
      <c r="E15" s="6">
        <v>428.3</v>
      </c>
      <c r="F15" s="6">
        <v>941</v>
      </c>
      <c r="G15" s="4">
        <v>31.3</v>
      </c>
      <c r="H15" s="8">
        <v>2945.33</v>
      </c>
      <c r="I15" s="6">
        <v>77</v>
      </c>
      <c r="J15" s="4">
        <v>36.18</v>
      </c>
      <c r="K15" s="6">
        <v>278.58999999999997</v>
      </c>
      <c r="L15" s="7">
        <v>3</v>
      </c>
      <c r="M15" s="4">
        <v>20.46</v>
      </c>
      <c r="N15" s="7">
        <v>6.14</v>
      </c>
      <c r="O15" s="7">
        <v>2</v>
      </c>
      <c r="P15" s="7">
        <v>0</v>
      </c>
      <c r="Q15" s="7">
        <v>0</v>
      </c>
      <c r="R15" s="7">
        <v>20</v>
      </c>
      <c r="S15" s="7">
        <v>7.68</v>
      </c>
      <c r="T15" s="7">
        <v>15.36</v>
      </c>
      <c r="U15" s="10">
        <f t="shared" si="0"/>
        <v>1157</v>
      </c>
      <c r="V15" s="12">
        <f t="shared" si="1"/>
        <v>3673.7200000000003</v>
      </c>
    </row>
    <row r="16" spans="1:23" ht="17.25" customHeight="1" x14ac:dyDescent="0.3">
      <c r="A16" s="17">
        <v>11</v>
      </c>
      <c r="B16" s="5" t="s">
        <v>24</v>
      </c>
      <c r="C16" s="6">
        <v>637</v>
      </c>
      <c r="D16" s="7">
        <v>39.159999999999997</v>
      </c>
      <c r="E16" s="8">
        <v>2494.4899999999998</v>
      </c>
      <c r="F16" s="9">
        <v>1216</v>
      </c>
      <c r="G16" s="4">
        <v>37.659999999999997</v>
      </c>
      <c r="H16" s="8">
        <v>4579.3599999999997</v>
      </c>
      <c r="I16" s="6">
        <v>405</v>
      </c>
      <c r="J16" s="4">
        <v>37.479999999999997</v>
      </c>
      <c r="K16" s="8">
        <v>1517.94</v>
      </c>
      <c r="L16" s="7">
        <v>5</v>
      </c>
      <c r="M16" s="4">
        <v>20.399999999999999</v>
      </c>
      <c r="N16" s="7">
        <v>10.199999999999999</v>
      </c>
      <c r="O16" s="7">
        <v>45</v>
      </c>
      <c r="P16" s="7">
        <v>65.34</v>
      </c>
      <c r="Q16" s="7">
        <v>65.34</v>
      </c>
      <c r="R16" s="7">
        <v>300</v>
      </c>
      <c r="S16" s="7">
        <v>8.51</v>
      </c>
      <c r="T16" s="7">
        <v>255.3</v>
      </c>
      <c r="U16" s="10">
        <f t="shared" si="0"/>
        <v>2608</v>
      </c>
      <c r="V16" s="12">
        <f t="shared" si="1"/>
        <v>8922.6299999999992</v>
      </c>
    </row>
    <row r="17" spans="1:22" ht="23.25" customHeight="1" x14ac:dyDescent="0.3">
      <c r="A17" s="17">
        <v>12</v>
      </c>
      <c r="B17" s="5" t="s">
        <v>28</v>
      </c>
      <c r="C17" s="6">
        <v>3</v>
      </c>
      <c r="D17" s="7">
        <v>35.03</v>
      </c>
      <c r="E17" s="6">
        <v>10.51</v>
      </c>
      <c r="F17" s="9">
        <v>1030</v>
      </c>
      <c r="G17" s="4">
        <v>30.04</v>
      </c>
      <c r="H17" s="8">
        <v>3094.12</v>
      </c>
      <c r="I17" s="6">
        <v>180</v>
      </c>
      <c r="J17" s="4">
        <v>32.53</v>
      </c>
      <c r="K17" s="6">
        <v>585.54</v>
      </c>
      <c r="L17" s="7">
        <v>6</v>
      </c>
      <c r="M17" s="4">
        <v>18.62</v>
      </c>
      <c r="N17" s="7">
        <v>11.17</v>
      </c>
      <c r="O17" s="7">
        <v>25</v>
      </c>
      <c r="P17" s="7">
        <v>33.950000000000003</v>
      </c>
      <c r="Q17" s="7">
        <v>33.950000000000003</v>
      </c>
      <c r="R17" s="7">
        <v>35</v>
      </c>
      <c r="S17" s="7">
        <v>7.49</v>
      </c>
      <c r="T17" s="7">
        <v>26.22</v>
      </c>
      <c r="U17" s="22">
        <f t="shared" si="0"/>
        <v>1279</v>
      </c>
      <c r="V17" s="23">
        <f t="shared" si="1"/>
        <v>3761.5099999999998</v>
      </c>
    </row>
    <row r="18" spans="1:22" x14ac:dyDescent="0.3">
      <c r="A18" s="25" t="s">
        <v>25</v>
      </c>
      <c r="B18" s="25"/>
      <c r="C18" s="19">
        <v>4964</v>
      </c>
      <c r="D18" s="3">
        <v>40.409999999999997</v>
      </c>
      <c r="E18" s="11">
        <f>SUM(E6:E17)</f>
        <v>20159.399999999998</v>
      </c>
      <c r="F18" s="13">
        <v>10301</v>
      </c>
      <c r="G18" s="14">
        <v>35.35</v>
      </c>
      <c r="H18" s="11">
        <f>SUM(H6:H17)</f>
        <v>36408.94000000001</v>
      </c>
      <c r="I18" s="13">
        <v>2059</v>
      </c>
      <c r="J18" s="14">
        <v>37.11</v>
      </c>
      <c r="K18" s="11">
        <f>SUM(K6:K17)</f>
        <v>7640.12</v>
      </c>
      <c r="L18" s="3">
        <v>65</v>
      </c>
      <c r="M18" s="14">
        <v>19.850000000000001</v>
      </c>
      <c r="N18" s="11">
        <f>SUM(N6:N17)</f>
        <v>129.04999999999998</v>
      </c>
      <c r="O18" s="3">
        <v>189</v>
      </c>
      <c r="P18" s="3">
        <v>11.24</v>
      </c>
      <c r="Q18" s="3">
        <f>SUM(Q6:Q17)</f>
        <v>255.06</v>
      </c>
      <c r="R18" s="3">
        <v>386</v>
      </c>
      <c r="S18" s="3">
        <v>8.32</v>
      </c>
      <c r="T18" s="3">
        <v>321.20999999999998</v>
      </c>
      <c r="U18" s="15">
        <f>SUM(U6:U17)</f>
        <v>17964</v>
      </c>
      <c r="V18" s="21">
        <v>64913.88</v>
      </c>
    </row>
    <row r="19" spans="1:22" x14ac:dyDescent="0.3">
      <c r="A19" s="27" t="s">
        <v>29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</row>
    <row r="20" spans="1:22" x14ac:dyDescent="0.3">
      <c r="E20" s="16"/>
      <c r="H20" s="16"/>
      <c r="T20" s="2" t="s">
        <v>30</v>
      </c>
    </row>
    <row r="21" spans="1:22" x14ac:dyDescent="0.3">
      <c r="T21" s="2" t="s">
        <v>31</v>
      </c>
    </row>
    <row r="22" spans="1:22" x14ac:dyDescent="0.3">
      <c r="T22" s="2" t="s">
        <v>32</v>
      </c>
    </row>
    <row r="23" spans="1:22" x14ac:dyDescent="0.3">
      <c r="F23" s="16"/>
      <c r="J23" s="16"/>
    </row>
    <row r="26" spans="1:22" x14ac:dyDescent="0.3">
      <c r="T26" s="2" t="s">
        <v>33</v>
      </c>
    </row>
    <row r="27" spans="1:22" x14ac:dyDescent="0.3">
      <c r="T27" s="2" t="s">
        <v>34</v>
      </c>
    </row>
  </sheetData>
  <mergeCells count="31">
    <mergeCell ref="A19:V19"/>
    <mergeCell ref="U3:U4"/>
    <mergeCell ref="V3:V4"/>
    <mergeCell ref="A18:B18"/>
    <mergeCell ref="U2:V2"/>
    <mergeCell ref="F3:F4"/>
    <mergeCell ref="I3:I4"/>
    <mergeCell ref="C3:C4"/>
    <mergeCell ref="P3:P4"/>
    <mergeCell ref="Q3:Q4"/>
    <mergeCell ref="S3:S4"/>
    <mergeCell ref="T3:T4"/>
    <mergeCell ref="R3:R4"/>
    <mergeCell ref="O3:O4"/>
    <mergeCell ref="O2:Q2"/>
    <mergeCell ref="R2:T2"/>
    <mergeCell ref="K3:K4"/>
    <mergeCell ref="M3:M4"/>
    <mergeCell ref="N3:N4"/>
    <mergeCell ref="A2:A5"/>
    <mergeCell ref="B2:B5"/>
    <mergeCell ref="C2:E2"/>
    <mergeCell ref="F2:H2"/>
    <mergeCell ref="I2:K2"/>
    <mergeCell ref="L2:N2"/>
    <mergeCell ref="L3:L4"/>
    <mergeCell ref="D3:D4"/>
    <mergeCell ref="E3:E4"/>
    <mergeCell ref="G3:G4"/>
    <mergeCell ref="H3:H4"/>
    <mergeCell ref="J3:J4"/>
  </mergeCells>
  <pageMargins left="0.7" right="0.7" top="0.75" bottom="0.75" header="0.3" footer="0.3"/>
  <pageSetup paperSize="5" scale="82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Pangan</vt:lpstr>
      <vt:lpstr>Pangan!Print_Area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10</dc:creator>
  <cp:lastModifiedBy>Dinas Kominfo</cp:lastModifiedBy>
  <cp:lastPrinted>2025-06-23T05:31:52Z</cp:lastPrinted>
  <dcterms:created xsi:type="dcterms:W3CDTF">2025-02-20T06:06:32Z</dcterms:created>
  <dcterms:modified xsi:type="dcterms:W3CDTF">2025-07-22T02:04:53Z</dcterms:modified>
</cp:coreProperties>
</file>